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<sst xmlns="http://schemas.openxmlformats.org/spreadsheetml/2006/main" count="32" uniqueCount="30">
  <si>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SEZIONI </t>
  </si>
  <si>
    <t xml:space="preserve">ELETTORI </t>
  </si>
  <si>
    <t>LISTE AGGIUNTE COMUNALI</t>
  </si>
  <si>
    <t>TOTALE CON LISTE AGGIUNTE</t>
  </si>
  <si>
    <t>ELETTORI  CON LISTE AGGIUNTE AMMINISTRATIVE</t>
  </si>
  <si>
    <t>TOTALE CON LISTE AGGIUNETE AMMINISTRATIVE</t>
  </si>
  <si>
    <t>ISCRITTI</t>
  </si>
  <si>
    <t>ELETTORALI</t>
  </si>
  <si>
    <t>AMMINISTRATIVE</t>
  </si>
  <si>
    <t>N.</t>
  </si>
  <si>
    <t>DENOMINAZIONE</t>
  </si>
  <si>
    <t>M.</t>
  </si>
  <si>
    <t>F.</t>
  </si>
  <si>
    <t>TOT.</t>
  </si>
  <si>
    <t>M</t>
  </si>
  <si>
    <t>F</t>
  </si>
  <si>
    <t xml:space="preserve">PONTESTAZZEMESE </t>
  </si>
  <si>
    <t xml:space="preserve">RETIGNANO </t>
  </si>
  <si>
    <t>STAZZEMA</t>
  </si>
  <si>
    <t>CARDOSO</t>
  </si>
  <si>
    <t>RUOSINA</t>
  </si>
  <si>
    <t>TERRINCA</t>
  </si>
  <si>
    <t>LEVIGLIANI</t>
  </si>
  <si>
    <t>FARNOCCHIA</t>
  </si>
  <si>
    <t>ARNI</t>
  </si>
  <si>
    <t>PALAGNANA</t>
  </si>
  <si>
    <t>POMEZZANA</t>
  </si>
  <si>
    <t>PRUNO</t>
  </si>
  <si>
    <t>MULINA</t>
  </si>
  <si>
    <t>S. 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</si>
</sst>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horizontal="justify"/>
    </xf>
    <xf numFmtId="0" fontId="6" fillId="0" borderId="5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41" fontId="4" fillId="2" borderId="14" xfId="16" applyFont="1" applyFill="1" applyBorder="1" applyAlignment="1">
      <alignment horizontal="right" vertical="center"/>
    </xf>
    <xf numFmtId="41" fontId="4" fillId="2" borderId="15" xfId="16" applyFont="1" applyFill="1" applyBorder="1" applyAlignment="1">
      <alignment horizontal="right" vertical="center"/>
    </xf>
    <xf numFmtId="41" fontId="4" fillId="2" borderId="15" xfId="16" applyFont="1" applyFill="1" applyBorder="1" applyAlignment="1">
      <alignment vertical="center"/>
    </xf>
    <xf numFmtId="41" fontId="4" fillId="2" borderId="16" xfId="16" applyFont="1" applyFill="1" applyBorder="1" applyAlignment="1">
      <alignment vertical="center"/>
    </xf>
    <xf numFmtId="41" fontId="4" fillId="2" borderId="17" xfId="16" applyFont="1" applyFill="1" applyBorder="1" applyAlignment="1">
      <alignment vertical="center"/>
    </xf>
    <xf numFmtId="41" fontId="4" fillId="2" borderId="18" xfId="16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F26" sqref="F26"/>
    </sheetView>
  </sheetViews>
  <sheetFormatPr defaultColWidth="9.140625" defaultRowHeight="12.75"/>
  <cols>
    <col min="2" max="2" width="23.7109375" style="0" customWidth="1"/>
  </cols>
  <sheetData>
    <row r="1" spans="1:11" ht="12.75" customHeight="1">
      <c r="A1" s="1"/>
      <c r="B1" s="2" t="s">
        <v>0</v>
      </c>
      <c r="C1" s="44" t="s">
        <v>1</v>
      </c>
      <c r="D1" s="44"/>
      <c r="E1" s="45"/>
      <c r="F1" s="46" t="s">
        <v>2</v>
      </c>
      <c r="G1" s="47"/>
      <c r="H1" s="52" t="s">
        <v>3</v>
      </c>
      <c r="I1" s="34" t="s">
        <v>4</v>
      </c>
      <c r="J1" s="35"/>
      <c r="K1" s="38" t="s">
        <v>5</v>
      </c>
    </row>
    <row r="2" spans="1:11" ht="12.75">
      <c r="A2" s="3"/>
      <c r="B2" s="4"/>
      <c r="C2" s="40" t="s">
        <v>6</v>
      </c>
      <c r="D2" s="40"/>
      <c r="E2" s="41"/>
      <c r="F2" s="48"/>
      <c r="G2" s="49"/>
      <c r="H2" s="53"/>
      <c r="I2" s="36"/>
      <c r="J2" s="37"/>
      <c r="K2" s="39"/>
    </row>
    <row r="3" spans="1:11" ht="12.75">
      <c r="A3" s="7"/>
      <c r="B3" s="2" t="s">
        <v>7</v>
      </c>
      <c r="C3" s="42" t="s">
        <v>8</v>
      </c>
      <c r="D3" s="42"/>
      <c r="E3" s="43"/>
      <c r="F3" s="50"/>
      <c r="G3" s="51"/>
      <c r="H3" s="53"/>
      <c r="I3" s="36"/>
      <c r="J3" s="37"/>
      <c r="K3" s="39"/>
    </row>
    <row r="4" spans="1:11" ht="12.75">
      <c r="A4" s="8" t="s">
        <v>9</v>
      </c>
      <c r="B4" s="9" t="s">
        <v>10</v>
      </c>
      <c r="C4" s="11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54"/>
      <c r="I4" s="5" t="s">
        <v>14</v>
      </c>
      <c r="J4" s="6" t="s">
        <v>15</v>
      </c>
      <c r="K4" s="39"/>
    </row>
    <row r="5" spans="1:11" ht="12.75">
      <c r="A5" s="12">
        <v>1</v>
      </c>
      <c r="B5" s="13" t="s">
        <v>16</v>
      </c>
      <c r="C5" s="15">
        <v>382</v>
      </c>
      <c r="D5" s="16">
        <v>380</v>
      </c>
      <c r="E5" s="17">
        <f>SUM(C5:D5)</f>
        <v>762</v>
      </c>
      <c r="F5" s="14">
        <v>0</v>
      </c>
      <c r="G5" s="17">
        <v>2</v>
      </c>
      <c r="H5" s="18">
        <f>SUM(F5:G5)</f>
        <v>2</v>
      </c>
      <c r="I5" s="19">
        <f>SUM(C5)+F5</f>
        <v>382</v>
      </c>
      <c r="J5" s="19">
        <f>SUM(D5)+G5</f>
        <v>382</v>
      </c>
      <c r="K5" s="20">
        <f>SUM(I5:J5)</f>
        <v>764</v>
      </c>
    </row>
    <row r="6" spans="1:11" ht="12.75">
      <c r="A6" s="12">
        <f aca="true" t="shared" si="0" ref="A6:A18">SUM(A5)+1</f>
        <v>2</v>
      </c>
      <c r="B6" s="13" t="s">
        <v>17</v>
      </c>
      <c r="C6" s="15">
        <v>161</v>
      </c>
      <c r="D6" s="16">
        <v>160</v>
      </c>
      <c r="E6" s="17">
        <f aca="true" t="shared" si="1" ref="E6:E18">SUM(C6:D6)</f>
        <v>321</v>
      </c>
      <c r="F6" s="14">
        <v>0</v>
      </c>
      <c r="G6" s="17">
        <v>0</v>
      </c>
      <c r="H6" s="18">
        <f aca="true" t="shared" si="2" ref="H6:H19">SUM(F6:G6)</f>
        <v>0</v>
      </c>
      <c r="I6" s="19">
        <f aca="true" t="shared" si="3" ref="I6:J18">SUM(C6)+F6</f>
        <v>161</v>
      </c>
      <c r="J6" s="19">
        <f t="shared" si="3"/>
        <v>160</v>
      </c>
      <c r="K6" s="20">
        <f aca="true" t="shared" si="4" ref="K6:K18">SUM(I6:J6)</f>
        <v>321</v>
      </c>
    </row>
    <row r="7" spans="1:11" ht="12.75">
      <c r="A7" s="12">
        <f t="shared" si="0"/>
        <v>3</v>
      </c>
      <c r="B7" s="13" t="s">
        <v>18</v>
      </c>
      <c r="C7" s="15">
        <v>98</v>
      </c>
      <c r="D7" s="16">
        <v>92</v>
      </c>
      <c r="E7" s="17">
        <f t="shared" si="1"/>
        <v>190</v>
      </c>
      <c r="F7" s="14">
        <v>1</v>
      </c>
      <c r="G7" s="17">
        <v>1</v>
      </c>
      <c r="H7" s="18">
        <f t="shared" si="2"/>
        <v>2</v>
      </c>
      <c r="I7" s="19">
        <f t="shared" si="3"/>
        <v>99</v>
      </c>
      <c r="J7" s="19">
        <f t="shared" si="3"/>
        <v>93</v>
      </c>
      <c r="K7" s="20">
        <f t="shared" si="4"/>
        <v>192</v>
      </c>
    </row>
    <row r="8" spans="1:11" ht="12.75">
      <c r="A8" s="12">
        <f t="shared" si="0"/>
        <v>4</v>
      </c>
      <c r="B8" s="13" t="s">
        <v>19</v>
      </c>
      <c r="C8" s="15">
        <v>98</v>
      </c>
      <c r="D8" s="16">
        <v>110</v>
      </c>
      <c r="E8" s="17">
        <f t="shared" si="1"/>
        <v>208</v>
      </c>
      <c r="F8" s="14">
        <v>0</v>
      </c>
      <c r="G8" s="17">
        <v>1</v>
      </c>
      <c r="H8" s="18">
        <f t="shared" si="2"/>
        <v>1</v>
      </c>
      <c r="I8" s="19">
        <f t="shared" si="3"/>
        <v>98</v>
      </c>
      <c r="J8" s="19">
        <f t="shared" si="3"/>
        <v>111</v>
      </c>
      <c r="K8" s="20">
        <f t="shared" si="4"/>
        <v>209</v>
      </c>
    </row>
    <row r="9" spans="1:11" ht="12.75">
      <c r="A9" s="12">
        <f t="shared" si="0"/>
        <v>5</v>
      </c>
      <c r="B9" s="13" t="s">
        <v>20</v>
      </c>
      <c r="C9" s="15">
        <v>115</v>
      </c>
      <c r="D9" s="16">
        <v>123</v>
      </c>
      <c r="E9" s="17">
        <f t="shared" si="1"/>
        <v>238</v>
      </c>
      <c r="F9" s="14">
        <v>0</v>
      </c>
      <c r="G9" s="17">
        <v>0</v>
      </c>
      <c r="H9" s="18">
        <f t="shared" si="2"/>
        <v>0</v>
      </c>
      <c r="I9" s="19">
        <f t="shared" si="3"/>
        <v>115</v>
      </c>
      <c r="J9" s="19">
        <f t="shared" si="3"/>
        <v>123</v>
      </c>
      <c r="K9" s="20">
        <f t="shared" si="4"/>
        <v>238</v>
      </c>
    </row>
    <row r="10" spans="1:11" ht="12.75">
      <c r="A10" s="12">
        <f t="shared" si="0"/>
        <v>6</v>
      </c>
      <c r="B10" s="13" t="s">
        <v>21</v>
      </c>
      <c r="C10" s="15">
        <v>179</v>
      </c>
      <c r="D10" s="16">
        <v>194</v>
      </c>
      <c r="E10" s="17">
        <f t="shared" si="1"/>
        <v>373</v>
      </c>
      <c r="F10" s="14">
        <v>1</v>
      </c>
      <c r="G10" s="17">
        <v>3</v>
      </c>
      <c r="H10" s="18">
        <f t="shared" si="2"/>
        <v>4</v>
      </c>
      <c r="I10" s="19">
        <f t="shared" si="3"/>
        <v>180</v>
      </c>
      <c r="J10" s="19">
        <f t="shared" si="3"/>
        <v>197</v>
      </c>
      <c r="K10" s="20">
        <f t="shared" si="4"/>
        <v>377</v>
      </c>
    </row>
    <row r="11" spans="1:11" ht="12.75">
      <c r="A11" s="12">
        <f t="shared" si="0"/>
        <v>7</v>
      </c>
      <c r="B11" s="13" t="s">
        <v>22</v>
      </c>
      <c r="C11" s="15">
        <v>150</v>
      </c>
      <c r="D11" s="16">
        <v>144</v>
      </c>
      <c r="E11" s="17">
        <f t="shared" si="1"/>
        <v>294</v>
      </c>
      <c r="F11" s="14">
        <v>1</v>
      </c>
      <c r="G11" s="17">
        <v>6</v>
      </c>
      <c r="H11" s="18">
        <f t="shared" si="2"/>
        <v>7</v>
      </c>
      <c r="I11" s="19">
        <f t="shared" si="3"/>
        <v>151</v>
      </c>
      <c r="J11" s="19">
        <f t="shared" si="3"/>
        <v>150</v>
      </c>
      <c r="K11" s="20">
        <f t="shared" si="4"/>
        <v>301</v>
      </c>
    </row>
    <row r="12" spans="1:11" ht="12.75">
      <c r="A12" s="12">
        <f t="shared" si="0"/>
        <v>8</v>
      </c>
      <c r="B12" s="13" t="s">
        <v>23</v>
      </c>
      <c r="C12" s="15">
        <v>46</v>
      </c>
      <c r="D12" s="16">
        <v>48</v>
      </c>
      <c r="E12" s="17">
        <f t="shared" si="1"/>
        <v>94</v>
      </c>
      <c r="F12" s="14">
        <v>0</v>
      </c>
      <c r="G12" s="17">
        <v>0</v>
      </c>
      <c r="H12" s="18">
        <f t="shared" si="2"/>
        <v>0</v>
      </c>
      <c r="I12" s="19">
        <f t="shared" si="3"/>
        <v>46</v>
      </c>
      <c r="J12" s="19">
        <f t="shared" si="3"/>
        <v>48</v>
      </c>
      <c r="K12" s="20">
        <f t="shared" si="4"/>
        <v>94</v>
      </c>
    </row>
    <row r="13" spans="1:11" ht="12.75">
      <c r="A13" s="12">
        <f t="shared" si="0"/>
        <v>9</v>
      </c>
      <c r="B13" s="13" t="s">
        <v>24</v>
      </c>
      <c r="C13" s="15">
        <v>79</v>
      </c>
      <c r="D13" s="16">
        <v>77</v>
      </c>
      <c r="E13" s="17">
        <f t="shared" si="1"/>
        <v>156</v>
      </c>
      <c r="F13" s="14">
        <v>0</v>
      </c>
      <c r="G13" s="17">
        <v>0</v>
      </c>
      <c r="H13" s="18">
        <f t="shared" si="2"/>
        <v>0</v>
      </c>
      <c r="I13" s="19">
        <f t="shared" si="3"/>
        <v>79</v>
      </c>
      <c r="J13" s="19">
        <f t="shared" si="3"/>
        <v>77</v>
      </c>
      <c r="K13" s="20">
        <f t="shared" si="4"/>
        <v>156</v>
      </c>
    </row>
    <row r="14" spans="1:11" ht="12.75">
      <c r="A14" s="12">
        <f t="shared" si="0"/>
        <v>10</v>
      </c>
      <c r="B14" s="13" t="s">
        <v>25</v>
      </c>
      <c r="C14" s="15">
        <v>43</v>
      </c>
      <c r="D14" s="16">
        <v>46</v>
      </c>
      <c r="E14" s="17">
        <f t="shared" si="1"/>
        <v>89</v>
      </c>
      <c r="F14" s="14">
        <v>0</v>
      </c>
      <c r="G14" s="17">
        <v>1</v>
      </c>
      <c r="H14" s="18">
        <f t="shared" si="2"/>
        <v>1</v>
      </c>
      <c r="I14" s="19">
        <f t="shared" si="3"/>
        <v>43</v>
      </c>
      <c r="J14" s="19">
        <f t="shared" si="3"/>
        <v>47</v>
      </c>
      <c r="K14" s="20">
        <f t="shared" si="4"/>
        <v>90</v>
      </c>
    </row>
    <row r="15" spans="1:11" ht="12.75">
      <c r="A15" s="12">
        <f t="shared" si="0"/>
        <v>11</v>
      </c>
      <c r="B15" s="13" t="s">
        <v>26</v>
      </c>
      <c r="C15" s="15">
        <v>106</v>
      </c>
      <c r="D15" s="16">
        <v>116</v>
      </c>
      <c r="E15" s="17">
        <f t="shared" si="1"/>
        <v>222</v>
      </c>
      <c r="F15" s="14">
        <v>0</v>
      </c>
      <c r="G15" s="17">
        <v>0</v>
      </c>
      <c r="H15" s="18">
        <f t="shared" si="2"/>
        <v>0</v>
      </c>
      <c r="I15" s="19">
        <f t="shared" si="3"/>
        <v>106</v>
      </c>
      <c r="J15" s="19">
        <f t="shared" si="3"/>
        <v>116</v>
      </c>
      <c r="K15" s="20">
        <f t="shared" si="4"/>
        <v>222</v>
      </c>
    </row>
    <row r="16" spans="1:11" ht="12.75">
      <c r="A16" s="12">
        <f t="shared" si="0"/>
        <v>12</v>
      </c>
      <c r="B16" s="13" t="s">
        <v>27</v>
      </c>
      <c r="C16" s="15">
        <v>76</v>
      </c>
      <c r="D16" s="16">
        <v>91</v>
      </c>
      <c r="E16" s="17">
        <f t="shared" si="1"/>
        <v>167</v>
      </c>
      <c r="F16" s="14">
        <v>0</v>
      </c>
      <c r="G16" s="17">
        <v>1</v>
      </c>
      <c r="H16" s="18">
        <f t="shared" si="2"/>
        <v>1</v>
      </c>
      <c r="I16" s="19">
        <f t="shared" si="3"/>
        <v>76</v>
      </c>
      <c r="J16" s="19">
        <f t="shared" si="3"/>
        <v>92</v>
      </c>
      <c r="K16" s="20">
        <f t="shared" si="4"/>
        <v>168</v>
      </c>
    </row>
    <row r="17" spans="1:11" ht="12.75">
      <c r="A17" s="12">
        <f t="shared" si="0"/>
        <v>13</v>
      </c>
      <c r="B17" s="13" t="s">
        <v>28</v>
      </c>
      <c r="C17" s="15">
        <v>70</v>
      </c>
      <c r="D17" s="16">
        <v>73</v>
      </c>
      <c r="E17" s="17">
        <f t="shared" si="1"/>
        <v>143</v>
      </c>
      <c r="F17" s="14">
        <v>1</v>
      </c>
      <c r="G17" s="17">
        <v>1</v>
      </c>
      <c r="H17" s="18">
        <f t="shared" si="2"/>
        <v>2</v>
      </c>
      <c r="I17" s="19">
        <f t="shared" si="3"/>
        <v>71</v>
      </c>
      <c r="J17" s="19">
        <f t="shared" si="3"/>
        <v>74</v>
      </c>
      <c r="K17" s="20">
        <f t="shared" si="4"/>
        <v>145</v>
      </c>
    </row>
    <row r="18" spans="1:11" ht="13.5" thickBot="1">
      <c r="A18" s="12">
        <f t="shared" si="0"/>
        <v>14</v>
      </c>
      <c r="B18" s="13" t="s">
        <v>29</v>
      </c>
      <c r="C18" s="22">
        <v>34</v>
      </c>
      <c r="D18" s="23">
        <v>42</v>
      </c>
      <c r="E18" s="24">
        <f t="shared" si="1"/>
        <v>76</v>
      </c>
      <c r="F18" s="21">
        <v>1</v>
      </c>
      <c r="G18" s="24">
        <v>1</v>
      </c>
      <c r="H18" s="25">
        <f t="shared" si="2"/>
        <v>2</v>
      </c>
      <c r="I18" s="19">
        <f t="shared" si="3"/>
        <v>35</v>
      </c>
      <c r="J18" s="19">
        <f t="shared" si="3"/>
        <v>43</v>
      </c>
      <c r="K18" s="20">
        <f t="shared" si="4"/>
        <v>78</v>
      </c>
    </row>
    <row r="19" spans="1:11" ht="13.5" thickBot="1">
      <c r="A19" s="26"/>
      <c r="B19" s="27"/>
      <c r="C19" s="28">
        <f>SUM(C5:C18)</f>
        <v>1637</v>
      </c>
      <c r="D19" s="29">
        <f>SUM(D5:D18)</f>
        <v>1696</v>
      </c>
      <c r="E19" s="30">
        <f>SUM(C19:D19)</f>
        <v>3333</v>
      </c>
      <c r="F19" s="30">
        <f>SUM(F5:F18)</f>
        <v>5</v>
      </c>
      <c r="G19" s="30">
        <f>SUM(G5:G18)</f>
        <v>17</v>
      </c>
      <c r="H19" s="31">
        <f t="shared" si="2"/>
        <v>22</v>
      </c>
      <c r="I19" s="32">
        <f>SUM(I5:I18)</f>
        <v>1642</v>
      </c>
      <c r="J19" s="30">
        <f>SUM(J5:J18)</f>
        <v>1713</v>
      </c>
      <c r="K19" s="33">
        <f>SUM(K5:K18)</f>
        <v>3355</v>
      </c>
    </row>
  </sheetData>
  <mergeCells count="7">
    <mergeCell ref="C1:E1"/>
    <mergeCell ref="F1:G3"/>
    <mergeCell ref="H1:H4"/>
    <mergeCell ref="I1:J3"/>
    <mergeCell ref="K1:K4"/>
    <mergeCell ref="C2:E2"/>
    <mergeCell ref="C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2019-05-20T15:33:49Z</dcterms:created>
  <dcterms:modified xsi:type="dcterms:W3CDTF">2019-05-20T15:35:14Z</dcterms:modified>
  <cp:category/>
  <cp:version/>
  <cp:contentType/>
  <cp:contentStatus/>
</cp:coreProperties>
</file>